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Előlap" sheetId="1" r:id="rId1"/>
    <sheet name="Pol2008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<sst xmlns="http://schemas.openxmlformats.org/spreadsheetml/2006/main" count="153" uniqueCount="83">
  <si>
    <t>FHM Kft.</t>
  </si>
  <si>
    <t>Csepeli csevegések</t>
  </si>
  <si>
    <t>dologi</t>
  </si>
  <si>
    <t>Kalmár Lajosné</t>
  </si>
  <si>
    <t>Kalmár Lajos temetése</t>
  </si>
  <si>
    <t>nőnapi virágok</t>
  </si>
  <si>
    <t>Réti Pál Fotóklub</t>
  </si>
  <si>
    <t>Királyerdei Nyugdíjas Klub</t>
  </si>
  <si>
    <t>Gépipari Tudományos Egyesület Csepeli Szervezete</t>
  </si>
  <si>
    <t>Csepeli Szabadidősport Egyesület</t>
  </si>
  <si>
    <t>Csepeli Munkásotthon Tamási Lajos Olvasó Munkás Klub</t>
  </si>
  <si>
    <t>Csepeli Gyermekbarátok Mozgalma</t>
  </si>
  <si>
    <t>Feeling Tánccsoport Egyesület</t>
  </si>
  <si>
    <t>Csepeli Fogyasztóvédelmi Egyesület</t>
  </si>
  <si>
    <t>Csepel Fc Kft.</t>
  </si>
  <si>
    <t>Csepeli Kerbarát Kör Egyesület</t>
  </si>
  <si>
    <t>Csepeli Jézus Szíve Plébánia</t>
  </si>
  <si>
    <t>Csepeli Munkásotthon Művészi Torna Klub</t>
  </si>
  <si>
    <t>194/2008.(III.20.)Kt.</t>
  </si>
  <si>
    <t>Hungarovox Bt.</t>
  </si>
  <si>
    <t>Tsepeli Gavotte kötet megjelentetése</t>
  </si>
  <si>
    <t>Open Art Kft.</t>
  </si>
  <si>
    <t>Dunatükör megjelentetése</t>
  </si>
  <si>
    <t>BRFK XXI.ker.Rendőrkapitányság</t>
  </si>
  <si>
    <t>307/2008. (IV.22.)Kt</t>
  </si>
  <si>
    <t>ÁMK Alapfokú Művészeti Iskola</t>
  </si>
  <si>
    <t>Csepeli Munkásotthon Nyugdíjas Klub</t>
  </si>
  <si>
    <t>Csepp-Csepel Gyermek Táncegyüttes</t>
  </si>
  <si>
    <t>2008.01.01-2008.04.30</t>
  </si>
  <si>
    <t>GTE Csepeli Szervezete</t>
  </si>
  <si>
    <t>702/2007.(XI.27.)Kt.</t>
  </si>
  <si>
    <t>Csepeli Testedző Kör</t>
  </si>
  <si>
    <t>751/2007. (XII.18.) Kt.</t>
  </si>
  <si>
    <t>Csepel Futball Klub</t>
  </si>
  <si>
    <t>397/2008. (V.15.) Kt.</t>
  </si>
  <si>
    <t>MEASZ Csepeli Szervezete</t>
  </si>
  <si>
    <t>Csepeli Kerékpáros és Szabadidő SC</t>
  </si>
  <si>
    <t>2008.01.01-2008.05.31</t>
  </si>
  <si>
    <t>OSZI Kerületi Diáksport Szövetség</t>
  </si>
  <si>
    <t>Szív Hangja Közhasznú Alapítvány</t>
  </si>
  <si>
    <t>486/2008. (VI.12.)</t>
  </si>
  <si>
    <t>Csepeli Helytörténeti és Városszépítő Egyesület</t>
  </si>
  <si>
    <t>Nemzedékek Biztonságáért Közalapítvány</t>
  </si>
  <si>
    <t>2008.01.01-2008.06.30</t>
  </si>
  <si>
    <t>2008.01.01-2008.07.31</t>
  </si>
  <si>
    <t>Bus-Trans-Fair Kft.</t>
  </si>
  <si>
    <t>Kirándulás buszköltsége</t>
  </si>
  <si>
    <t>2008.01.01-2008.08.31</t>
  </si>
  <si>
    <t>Bíró és Neje Kft.</t>
  </si>
  <si>
    <t>Nyomdai munkák</t>
  </si>
  <si>
    <t>Csepeli Munkásotthon Alapítvány</t>
  </si>
  <si>
    <t>560/2008. (IX.18.)</t>
  </si>
  <si>
    <t>Csepeli Szabadidősort Egyesület</t>
  </si>
  <si>
    <t>Nemzedékek Biztonságáért Alapítvány</t>
  </si>
  <si>
    <t>Csepeli Kistáncos Alapítvány</t>
  </si>
  <si>
    <t>Accordia Kft.</t>
  </si>
  <si>
    <t>Erdélyi Szerencs Ö.könyvének támogatása</t>
  </si>
  <si>
    <t>2008.01.01-2008.09.30-ig</t>
  </si>
  <si>
    <t>Csepeli Művelődési Középont Radnóti Nyugdíjas Klub</t>
  </si>
  <si>
    <t>2008.01.01-2008.10.31-ig</t>
  </si>
  <si>
    <t>Madár Tibor élelem</t>
  </si>
  <si>
    <t>Csepel Evezős Klub</t>
  </si>
  <si>
    <t>694/2008. (XI.20.)</t>
  </si>
  <si>
    <t>Magyar Vöröskereszt XXI.ker.Szervezete</t>
  </si>
  <si>
    <t>Csepeli Evangélikus Egyházközség</t>
  </si>
  <si>
    <t>Csepeli Beszélgetések</t>
  </si>
  <si>
    <t>2008.01.01-2008.12.31-ig</t>
  </si>
  <si>
    <t>2008.01.01.-2008.11.30-ig</t>
  </si>
  <si>
    <t>működés célú pénzeszköz átadás államháztartáson kívülre</t>
  </si>
  <si>
    <t>Polgármesteri keret 2008.</t>
  </si>
  <si>
    <t>Összesen:</t>
  </si>
  <si>
    <t>Dologi:</t>
  </si>
  <si>
    <t>Működés célú pénzeszköz átadás államháztartáson kívülre</t>
  </si>
  <si>
    <t>TÁJÉKOZTATÓ</t>
  </si>
  <si>
    <t>polgármesteri keret felhasználásáról</t>
  </si>
  <si>
    <t>2008. évi</t>
  </si>
  <si>
    <t>Jedlik Ányos Gimnázium</t>
  </si>
  <si>
    <t>felhalmozás célú pénzeszköz átadás államháztartáson kívülre</t>
  </si>
  <si>
    <t>Felhalmozás célú pénzeszköz átadás államháztartáson kívülre</t>
  </si>
  <si>
    <t>Március 8. nőnap</t>
  </si>
  <si>
    <t>"Lesz foci" rendezvény</t>
  </si>
  <si>
    <t>Futballmezek vásárlása</t>
  </si>
  <si>
    <t>Vámosgálfalvai delegáció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</si>
</sst>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sz val="10"/>
      <name val="Arial CE"/>
      <family val="0"/>
    </font>
    <font>
      <b/>
      <sz val="20"/>
      <name val="Arial CE"/>
      <family val="2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2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19" applyFont="1" applyAlignment="1">
      <alignment horizontal="centerContinuous" vertical="center"/>
      <protection/>
    </xf>
    <xf numFmtId="0" fontId="7" fillId="0" borderId="0" xfId="19" applyAlignment="1">
      <alignment horizontal="centerContinuous" vertical="center"/>
      <protection/>
    </xf>
    <xf numFmtId="0" fontId="7" fillId="0" borderId="0" xfId="19">
      <alignment/>
      <protection/>
    </xf>
    <xf numFmtId="0" fontId="9" fillId="0" borderId="0" xfId="19" applyFont="1" applyAlignment="1">
      <alignment horizontal="centerContinuous" vertical="center"/>
      <protection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ol2007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26"/>
  <sheetViews>
    <sheetView workbookViewId="0" topLeftCell="A1">
      <selection activeCell="A20" sqref="A20"/>
    </sheetView>
  </sheetViews>
  <sheetFormatPr defaultColWidth="9.140625" defaultRowHeight="12.75"/>
  <cols>
    <col min="1" max="16384" width="9.140625" style="23" customWidth="1"/>
  </cols>
  <sheetData>
    <row r="15" spans="1:9" ht="26.25">
      <c r="A15" s="21" t="s">
        <v>73</v>
      </c>
      <c r="B15" s="22"/>
      <c r="C15" s="22"/>
      <c r="D15" s="22"/>
      <c r="E15" s="22"/>
      <c r="F15" s="22"/>
      <c r="G15" s="22"/>
      <c r="H15" s="22"/>
      <c r="I15" s="22"/>
    </row>
    <row r="19" spans="1:9" ht="20.25">
      <c r="A19" s="24" t="s">
        <v>75</v>
      </c>
      <c r="B19" s="22"/>
      <c r="C19" s="22"/>
      <c r="D19" s="22"/>
      <c r="E19" s="22"/>
      <c r="F19" s="22"/>
      <c r="G19" s="22"/>
      <c r="H19" s="22"/>
      <c r="I19" s="22"/>
    </row>
    <row r="26" spans="1:9" ht="20.25">
      <c r="A26" s="24" t="s">
        <v>74</v>
      </c>
      <c r="B26" s="22"/>
      <c r="C26" s="22"/>
      <c r="D26" s="22"/>
      <c r="E26" s="22"/>
      <c r="F26" s="22"/>
      <c r="G26" s="22"/>
      <c r="H26" s="22"/>
      <c r="I26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2"/>
  <sheetViews>
    <sheetView tabSelected="1" workbookViewId="0" topLeftCell="A1">
      <selection activeCell="C63" sqref="C63"/>
    </sheetView>
  </sheetViews>
  <sheetFormatPr defaultColWidth="9.140625" defaultRowHeight="12.75"/>
  <cols>
    <col min="1" max="1" width="48.421875" style="0" customWidth="1"/>
    <col min="2" max="2" width="22.140625" style="0" customWidth="1"/>
    <col min="3" max="3" width="10.140625" style="1" bestFit="1" customWidth="1"/>
    <col min="4" max="4" width="51.00390625" style="0" customWidth="1"/>
  </cols>
  <sheetData>
    <row r="3" spans="1:4" ht="12.75">
      <c r="A3" s="17" t="s">
        <v>69</v>
      </c>
      <c r="B3" s="15"/>
      <c r="C3" s="16"/>
      <c r="D3" s="15"/>
    </row>
    <row r="4" spans="1:4" ht="12.75">
      <c r="A4" s="15"/>
      <c r="B4" s="15"/>
      <c r="C4" s="16"/>
      <c r="D4" s="15"/>
    </row>
    <row r="5" ht="12.75">
      <c r="A5" s="11">
        <v>8000000</v>
      </c>
    </row>
    <row r="6" spans="1:4" ht="12.75">
      <c r="A6" t="s">
        <v>29</v>
      </c>
      <c r="B6" t="s">
        <v>30</v>
      </c>
      <c r="C6" s="1">
        <v>100000</v>
      </c>
      <c r="D6" t="s">
        <v>68</v>
      </c>
    </row>
    <row r="7" spans="1:4" ht="12.75">
      <c r="A7" t="s">
        <v>31</v>
      </c>
      <c r="B7" t="s">
        <v>32</v>
      </c>
      <c r="C7" s="1">
        <v>100000</v>
      </c>
      <c r="D7" t="s">
        <v>68</v>
      </c>
    </row>
    <row r="8" spans="1:4" ht="12.75">
      <c r="A8" t="s">
        <v>33</v>
      </c>
      <c r="B8" t="s">
        <v>32</v>
      </c>
      <c r="C8" s="1">
        <v>250000</v>
      </c>
      <c r="D8" t="s">
        <v>68</v>
      </c>
    </row>
    <row r="9" spans="1:4" ht="12.75">
      <c r="A9" t="s">
        <v>0</v>
      </c>
      <c r="B9" t="s">
        <v>1</v>
      </c>
      <c r="C9" s="1">
        <v>50400</v>
      </c>
      <c r="D9" t="s">
        <v>2</v>
      </c>
    </row>
    <row r="10" spans="1:4" ht="12.75">
      <c r="A10" t="s">
        <v>3</v>
      </c>
      <c r="B10" t="s">
        <v>4</v>
      </c>
      <c r="C10" s="1">
        <v>269210</v>
      </c>
      <c r="D10" t="s">
        <v>2</v>
      </c>
    </row>
    <row r="11" spans="1:4" ht="12.75">
      <c r="A11" t="s">
        <v>79</v>
      </c>
      <c r="B11" t="s">
        <v>5</v>
      </c>
      <c r="C11" s="1">
        <v>135000</v>
      </c>
      <c r="D11" t="s">
        <v>2</v>
      </c>
    </row>
    <row r="12" spans="1:4" ht="12.75">
      <c r="A12" s="2" t="s">
        <v>6</v>
      </c>
      <c r="B12" t="s">
        <v>18</v>
      </c>
      <c r="C12" s="5">
        <v>200000</v>
      </c>
      <c r="D12" t="s">
        <v>68</v>
      </c>
    </row>
    <row r="13" spans="1:4" ht="12.75">
      <c r="A13" s="3" t="s">
        <v>9</v>
      </c>
      <c r="B13" t="s">
        <v>18</v>
      </c>
      <c r="C13" s="5">
        <v>750000</v>
      </c>
      <c r="D13" t="s">
        <v>68</v>
      </c>
    </row>
    <row r="14" spans="1:4" ht="12.75">
      <c r="A14" s="4" t="s">
        <v>11</v>
      </c>
      <c r="B14" t="s">
        <v>18</v>
      </c>
      <c r="C14" s="5">
        <v>250000</v>
      </c>
      <c r="D14" t="s">
        <v>68</v>
      </c>
    </row>
    <row r="15" spans="1:4" ht="12.75">
      <c r="A15" s="4" t="s">
        <v>13</v>
      </c>
      <c r="B15" t="s">
        <v>18</v>
      </c>
      <c r="C15" s="5">
        <v>300000</v>
      </c>
      <c r="D15" t="s">
        <v>68</v>
      </c>
    </row>
    <row r="16" spans="1:4" ht="12.75">
      <c r="A16" s="4" t="s">
        <v>15</v>
      </c>
      <c r="B16" t="s">
        <v>18</v>
      </c>
      <c r="C16" s="5">
        <v>100000</v>
      </c>
      <c r="D16" t="s">
        <v>68</v>
      </c>
    </row>
    <row r="17" spans="1:4" ht="12.75">
      <c r="A17" s="4" t="s">
        <v>17</v>
      </c>
      <c r="B17" t="s">
        <v>18</v>
      </c>
      <c r="C17" s="5">
        <v>100000</v>
      </c>
      <c r="D17" t="s">
        <v>68</v>
      </c>
    </row>
    <row r="18" spans="1:4" ht="12.75">
      <c r="A18" s="4" t="s">
        <v>16</v>
      </c>
      <c r="B18" t="s">
        <v>18</v>
      </c>
      <c r="C18" s="5">
        <v>100000</v>
      </c>
      <c r="D18" t="s">
        <v>68</v>
      </c>
    </row>
    <row r="19" spans="1:4" ht="12.75">
      <c r="A19" s="3" t="s">
        <v>10</v>
      </c>
      <c r="B19" t="s">
        <v>18</v>
      </c>
      <c r="C19" s="5">
        <v>120000</v>
      </c>
      <c r="D19" t="s">
        <v>68</v>
      </c>
    </row>
    <row r="20" spans="1:4" ht="12.75">
      <c r="A20" s="3" t="s">
        <v>8</v>
      </c>
      <c r="B20" t="s">
        <v>18</v>
      </c>
      <c r="C20" s="5">
        <v>100000</v>
      </c>
      <c r="D20" t="s">
        <v>68</v>
      </c>
    </row>
    <row r="21" spans="1:4" ht="12.75">
      <c r="A21" s="3" t="s">
        <v>19</v>
      </c>
      <c r="B21" t="s">
        <v>20</v>
      </c>
      <c r="C21" s="1">
        <v>50000</v>
      </c>
      <c r="D21" t="s">
        <v>2</v>
      </c>
    </row>
    <row r="22" spans="1:3" s="7" customFormat="1" ht="12.75">
      <c r="A22" s="6" t="s">
        <v>28</v>
      </c>
      <c r="C22" s="8">
        <f>SUM(C6:C21)</f>
        <v>2974610</v>
      </c>
    </row>
    <row r="23" spans="1:4" ht="12.75">
      <c r="A23" s="4" t="s">
        <v>21</v>
      </c>
      <c r="B23" t="s">
        <v>22</v>
      </c>
      <c r="C23" s="5">
        <v>209843</v>
      </c>
      <c r="D23" t="s">
        <v>2</v>
      </c>
    </row>
    <row r="24" spans="1:4" ht="12.75">
      <c r="A24" s="3" t="s">
        <v>80</v>
      </c>
      <c r="B24" t="s">
        <v>81</v>
      </c>
      <c r="C24" s="5">
        <v>53200</v>
      </c>
      <c r="D24" t="s">
        <v>2</v>
      </c>
    </row>
    <row r="25" spans="1:3" ht="12.75">
      <c r="A25" s="9" t="s">
        <v>37</v>
      </c>
      <c r="B25" s="7"/>
      <c r="C25" s="10">
        <f>SUM(C23:C24,C22)</f>
        <v>3237653</v>
      </c>
    </row>
    <row r="26" spans="1:4" ht="12.75">
      <c r="A26" s="3" t="s">
        <v>76</v>
      </c>
      <c r="B26" t="s">
        <v>34</v>
      </c>
      <c r="C26" s="1">
        <v>80000</v>
      </c>
      <c r="D26" t="s">
        <v>2</v>
      </c>
    </row>
    <row r="27" spans="1:4" ht="12.75">
      <c r="A27" s="3" t="s">
        <v>35</v>
      </c>
      <c r="B27" t="s">
        <v>34</v>
      </c>
      <c r="C27" s="1">
        <v>250000</v>
      </c>
      <c r="D27" t="s">
        <v>68</v>
      </c>
    </row>
    <row r="28" spans="1:4" ht="12.75">
      <c r="A28" s="3" t="s">
        <v>38</v>
      </c>
      <c r="B28" t="s">
        <v>34</v>
      </c>
      <c r="C28" s="1">
        <v>250000</v>
      </c>
      <c r="D28" t="s">
        <v>2</v>
      </c>
    </row>
    <row r="29" spans="1:4" ht="12.75">
      <c r="A29" s="3" t="s">
        <v>27</v>
      </c>
      <c r="B29" t="s">
        <v>24</v>
      </c>
      <c r="C29" s="1">
        <v>100000</v>
      </c>
      <c r="D29" t="s">
        <v>68</v>
      </c>
    </row>
    <row r="30" spans="1:4" ht="12.75">
      <c r="A30" s="4" t="s">
        <v>12</v>
      </c>
      <c r="B30" t="s">
        <v>18</v>
      </c>
      <c r="C30" s="5">
        <v>700000</v>
      </c>
      <c r="D30" t="s">
        <v>68</v>
      </c>
    </row>
    <row r="31" spans="1:4" ht="12.75">
      <c r="A31" s="3" t="s">
        <v>25</v>
      </c>
      <c r="B31" t="s">
        <v>24</v>
      </c>
      <c r="C31" s="1">
        <v>80000</v>
      </c>
      <c r="D31" t="s">
        <v>68</v>
      </c>
    </row>
    <row r="32" spans="1:3" s="7" customFormat="1" ht="12.75">
      <c r="A32" s="9" t="s">
        <v>43</v>
      </c>
      <c r="C32" s="8">
        <f>SUM(C26:C31,C25)</f>
        <v>4697653</v>
      </c>
    </row>
    <row r="33" spans="1:4" ht="12.75">
      <c r="A33" s="3" t="s">
        <v>23</v>
      </c>
      <c r="B33" s="25" t="s">
        <v>24</v>
      </c>
      <c r="C33" s="26">
        <v>180000</v>
      </c>
      <c r="D33" s="25" t="s">
        <v>68</v>
      </c>
    </row>
    <row r="34" spans="1:4" ht="12.75">
      <c r="A34" s="3" t="s">
        <v>42</v>
      </c>
      <c r="B34" s="25"/>
      <c r="C34" s="26"/>
      <c r="D34" s="25"/>
    </row>
    <row r="35" spans="1:4" ht="12.75">
      <c r="A35" s="3" t="s">
        <v>39</v>
      </c>
      <c r="B35" t="s">
        <v>40</v>
      </c>
      <c r="C35" s="1">
        <v>100000</v>
      </c>
      <c r="D35" t="s">
        <v>68</v>
      </c>
    </row>
    <row r="36" spans="1:4" ht="12.75">
      <c r="A36" s="3" t="s">
        <v>41</v>
      </c>
      <c r="B36" t="s">
        <v>40</v>
      </c>
      <c r="C36" s="1">
        <v>120000</v>
      </c>
      <c r="D36" t="s">
        <v>68</v>
      </c>
    </row>
    <row r="37" spans="1:4" ht="12.75">
      <c r="A37" s="3" t="s">
        <v>7</v>
      </c>
      <c r="B37" t="s">
        <v>18</v>
      </c>
      <c r="C37" s="5">
        <v>100000</v>
      </c>
      <c r="D37" t="s">
        <v>2</v>
      </c>
    </row>
    <row r="38" spans="1:3" ht="12.75">
      <c r="A38" s="9" t="s">
        <v>44</v>
      </c>
      <c r="C38" s="10">
        <f>SUM(C32:C37)</f>
        <v>5197653</v>
      </c>
    </row>
    <row r="39" spans="1:4" ht="12.75">
      <c r="A39" s="3" t="s">
        <v>36</v>
      </c>
      <c r="B39" t="s">
        <v>34</v>
      </c>
      <c r="C39" s="1">
        <v>60000</v>
      </c>
      <c r="D39" t="s">
        <v>68</v>
      </c>
    </row>
    <row r="40" spans="1:4" ht="12.75">
      <c r="A40" s="3" t="s">
        <v>26</v>
      </c>
      <c r="B40" t="s">
        <v>24</v>
      </c>
      <c r="C40" s="1">
        <v>100000</v>
      </c>
      <c r="D40" t="s">
        <v>68</v>
      </c>
    </row>
    <row r="41" spans="1:3" ht="12.75">
      <c r="A41" s="9" t="s">
        <v>47</v>
      </c>
      <c r="C41" s="8">
        <f>SUM(C38:C40)</f>
        <v>5357653</v>
      </c>
    </row>
    <row r="42" spans="1:4" ht="12.75">
      <c r="A42" s="3" t="s">
        <v>45</v>
      </c>
      <c r="B42" t="s">
        <v>46</v>
      </c>
      <c r="C42" s="1">
        <v>80000</v>
      </c>
      <c r="D42" t="s">
        <v>2</v>
      </c>
    </row>
    <row r="43" spans="1:4" ht="12.75">
      <c r="A43" s="4" t="s">
        <v>14</v>
      </c>
      <c r="B43" t="s">
        <v>18</v>
      </c>
      <c r="C43" s="5">
        <v>80000</v>
      </c>
      <c r="D43" t="s">
        <v>68</v>
      </c>
    </row>
    <row r="44" spans="1:3" ht="12.75">
      <c r="A44" s="9" t="s">
        <v>57</v>
      </c>
      <c r="C44" s="10">
        <f>SUM(C41:C43)</f>
        <v>5517653</v>
      </c>
    </row>
    <row r="45" spans="1:4" ht="12.75">
      <c r="A45" s="4" t="s">
        <v>48</v>
      </c>
      <c r="B45" t="s">
        <v>49</v>
      </c>
      <c r="C45" s="5">
        <v>36000</v>
      </c>
      <c r="D45" t="s">
        <v>2</v>
      </c>
    </row>
    <row r="46" spans="1:4" ht="12.75">
      <c r="A46" s="4" t="s">
        <v>55</v>
      </c>
      <c r="B46" t="s">
        <v>56</v>
      </c>
      <c r="C46" s="5">
        <v>40000</v>
      </c>
      <c r="D46" t="s">
        <v>2</v>
      </c>
    </row>
    <row r="47" spans="1:4" ht="12.75">
      <c r="A47" s="3" t="s">
        <v>53</v>
      </c>
      <c r="B47" t="s">
        <v>51</v>
      </c>
      <c r="C47" s="1">
        <v>100000</v>
      </c>
      <c r="D47" t="s">
        <v>68</v>
      </c>
    </row>
    <row r="48" spans="1:4" ht="12.75">
      <c r="A48" s="3" t="s">
        <v>58</v>
      </c>
      <c r="B48" t="s">
        <v>51</v>
      </c>
      <c r="C48" s="1">
        <v>100000</v>
      </c>
      <c r="D48" t="s">
        <v>68</v>
      </c>
    </row>
    <row r="49" spans="1:4" ht="12.75">
      <c r="A49" s="3" t="s">
        <v>50</v>
      </c>
      <c r="B49" t="s">
        <v>51</v>
      </c>
      <c r="C49" s="1">
        <v>100000</v>
      </c>
      <c r="D49" t="s">
        <v>68</v>
      </c>
    </row>
    <row r="50" spans="1:4" ht="12.75">
      <c r="A50" s="3" t="s">
        <v>54</v>
      </c>
      <c r="B50" t="s">
        <v>51</v>
      </c>
      <c r="C50" s="1">
        <v>150000</v>
      </c>
      <c r="D50" t="s">
        <v>68</v>
      </c>
    </row>
    <row r="51" spans="1:4" ht="12.75">
      <c r="A51" s="3" t="s">
        <v>52</v>
      </c>
      <c r="B51" t="s">
        <v>51</v>
      </c>
      <c r="C51" s="1">
        <v>550000</v>
      </c>
      <c r="D51" t="s">
        <v>68</v>
      </c>
    </row>
    <row r="52" spans="1:3" ht="12.75">
      <c r="A52" s="9" t="s">
        <v>59</v>
      </c>
      <c r="C52" s="10">
        <f>SUM(C44:C51)</f>
        <v>6593653</v>
      </c>
    </row>
    <row r="53" spans="1:4" s="13" customFormat="1" ht="12.75">
      <c r="A53" s="12" t="s">
        <v>21</v>
      </c>
      <c r="B53" s="13" t="s">
        <v>22</v>
      </c>
      <c r="C53" s="14">
        <v>189924</v>
      </c>
      <c r="D53" s="13" t="s">
        <v>2</v>
      </c>
    </row>
    <row r="54" spans="1:3" s="7" customFormat="1" ht="12.75">
      <c r="A54" s="9" t="s">
        <v>67</v>
      </c>
      <c r="C54" s="10">
        <f>SUM(C52:C53)</f>
        <v>6783577</v>
      </c>
    </row>
    <row r="55" spans="1:4" s="13" customFormat="1" ht="12.75">
      <c r="A55" s="12" t="s">
        <v>82</v>
      </c>
      <c r="B55" s="13" t="s">
        <v>60</v>
      </c>
      <c r="C55" s="14">
        <v>80000</v>
      </c>
      <c r="D55" s="13" t="s">
        <v>2</v>
      </c>
    </row>
    <row r="56" spans="1:4" s="13" customFormat="1" ht="12.75">
      <c r="A56" s="3" t="s">
        <v>63</v>
      </c>
      <c r="B56" t="s">
        <v>62</v>
      </c>
      <c r="C56" s="1">
        <v>60000</v>
      </c>
      <c r="D56" t="s">
        <v>68</v>
      </c>
    </row>
    <row r="57" spans="1:4" s="13" customFormat="1" ht="12.75">
      <c r="A57" s="12" t="s">
        <v>0</v>
      </c>
      <c r="B57" s="13" t="s">
        <v>65</v>
      </c>
      <c r="C57" s="14">
        <v>300000</v>
      </c>
      <c r="D57" s="13" t="s">
        <v>2</v>
      </c>
    </row>
    <row r="58" spans="1:4" s="13" customFormat="1" ht="12.75">
      <c r="A58" s="3" t="s">
        <v>64</v>
      </c>
      <c r="B58" t="s">
        <v>62</v>
      </c>
      <c r="C58" s="1">
        <v>500000</v>
      </c>
      <c r="D58" t="s">
        <v>77</v>
      </c>
    </row>
    <row r="59" spans="1:4" s="13" customFormat="1" ht="12.75">
      <c r="A59" s="3" t="s">
        <v>61</v>
      </c>
      <c r="B59" t="s">
        <v>62</v>
      </c>
      <c r="C59" s="1">
        <v>60000</v>
      </c>
      <c r="D59" t="s">
        <v>68</v>
      </c>
    </row>
    <row r="60" spans="1:3" s="13" customFormat="1" ht="12.75">
      <c r="A60" s="9" t="s">
        <v>66</v>
      </c>
      <c r="B60" s="7"/>
      <c r="C60" s="10">
        <f>SUM(C54:C59)</f>
        <v>7783577</v>
      </c>
    </row>
    <row r="61" spans="1:3" ht="12.75">
      <c r="A61" s="4"/>
      <c r="C61" s="5"/>
    </row>
    <row r="63" spans="1:3" ht="15">
      <c r="A63" s="18" t="s">
        <v>72</v>
      </c>
      <c r="B63" s="19"/>
      <c r="C63" s="20">
        <f>SUM(C59,C56,C47:C51,C43,C40,C39,C35:C36,C33,C29:C31,C27,C12:C20,C6:C8)</f>
        <v>5360000</v>
      </c>
    </row>
    <row r="64" spans="1:3" ht="15">
      <c r="A64" s="18" t="s">
        <v>78</v>
      </c>
      <c r="B64" s="19"/>
      <c r="C64" s="20">
        <f>SUM(C58)</f>
        <v>500000</v>
      </c>
    </row>
    <row r="65" spans="1:3" ht="15">
      <c r="A65" s="18" t="s">
        <v>71</v>
      </c>
      <c r="B65" s="19"/>
      <c r="C65" s="20">
        <f>SUM(C57,C55,C53,C45:C46,C42,C37,C28,C26,C23:C24,C21,C9:C11)</f>
        <v>1923577</v>
      </c>
    </row>
    <row r="66" spans="1:3" ht="15">
      <c r="A66" s="18" t="s">
        <v>70</v>
      </c>
      <c r="B66" s="19"/>
      <c r="C66" s="20">
        <f>SUM(C63:C65)</f>
        <v>7783577</v>
      </c>
    </row>
    <row r="69" ht="12.75">
      <c r="A69" s="3"/>
    </row>
    <row r="70" ht="12.75">
      <c r="A70" s="3"/>
    </row>
    <row r="71" ht="12.75">
      <c r="A71" s="3"/>
    </row>
    <row r="72" spans="1:3" ht="12.75">
      <c r="A72" s="9"/>
      <c r="B72" s="7"/>
      <c r="C72" s="8"/>
    </row>
  </sheetData>
  <mergeCells count="3">
    <mergeCell ref="B33:B34"/>
    <mergeCell ref="C33:C34"/>
    <mergeCell ref="D33:D3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XXI. Kerület Csepel Önkormányzata P.H.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meszaros</dc:creator>
  <cp:keywords/>
  <dc:description/>
  <cp:lastModifiedBy>Bánhegyi Zsuzsanna</cp:lastModifiedBy>
  <cp:lastPrinted>2009-04-02T11:42:19Z</cp:lastPrinted>
  <dcterms:created xsi:type="dcterms:W3CDTF">2008-03-12T08:31:29Z</dcterms:created>
  <dcterms:modified xsi:type="dcterms:W3CDTF">2009-05-27T12:09:42Z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